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hfc\dfs\mortgage\Operations\Special Access\Mortgage Guides\Mortgage Guide Forms\Excel Forms\PUR\"/>
    </mc:Choice>
  </mc:AlternateContent>
  <bookViews>
    <workbookView xWindow="480" yWindow="60" windowWidth="22044" windowHeight="8256"/>
  </bookViews>
  <sheets>
    <sheet name="PRG-85" sheetId="1" r:id="rId1"/>
  </sheets>
  <calcPr calcId="162913"/>
</workbook>
</file>

<file path=xl/calcChain.xml><?xml version="1.0" encoding="utf-8"?>
<calcChain xmlns="http://schemas.openxmlformats.org/spreadsheetml/2006/main">
  <c r="E25" i="1" l="1"/>
  <c r="E33" i="1" l="1"/>
  <c r="E18" i="1" l="1"/>
  <c r="E27" i="1" s="1"/>
  <c r="E36" i="1" l="1"/>
  <c r="E39" i="1" s="1"/>
</calcChain>
</file>

<file path=xl/sharedStrings.xml><?xml version="1.0" encoding="utf-8"?>
<sst xmlns="http://schemas.openxmlformats.org/spreadsheetml/2006/main" count="36" uniqueCount="32">
  <si>
    <t>Purchase Price:</t>
  </si>
  <si>
    <t>As-Complete Value:</t>
  </si>
  <si>
    <t>95% of Purchase Price</t>
  </si>
  <si>
    <t>(+)</t>
  </si>
  <si>
    <t>Total</t>
  </si>
  <si>
    <t>=</t>
  </si>
  <si>
    <t>Number of Units:</t>
  </si>
  <si>
    <t>(A)</t>
  </si>
  <si>
    <t>(B)</t>
  </si>
  <si>
    <t>(C)</t>
  </si>
  <si>
    <t>LTV - Reno Loan (C) divided by As-Complete Value</t>
  </si>
  <si>
    <t>Purchase Renovation Worksheet</t>
  </si>
  <si>
    <t>1.</t>
  </si>
  <si>
    <t>2.</t>
  </si>
  <si>
    <t>3.</t>
  </si>
  <si>
    <t>Maximum Loan Amount</t>
  </si>
  <si>
    <t>(A or B, whichever is less)</t>
  </si>
  <si>
    <t>Form PUR-85</t>
  </si>
  <si>
    <t>(Attach cost breakdown)</t>
  </si>
  <si>
    <t>Calculation for Renovation Loan:</t>
  </si>
  <si>
    <t>Attach copy of appraisal showing As-Complete Value and describing renovations.</t>
  </si>
  <si>
    <t>100% of Renovation Cost(s)</t>
  </si>
  <si>
    <t>10% of Escrow for Contingency</t>
  </si>
  <si>
    <r>
      <rPr>
        <b/>
        <i/>
        <u/>
        <sz val="11"/>
        <color theme="1"/>
        <rFont val="Franklin Gothic Book"/>
        <family val="2"/>
      </rPr>
      <t>Note</t>
    </r>
    <r>
      <rPr>
        <b/>
        <i/>
        <sz val="11"/>
        <color theme="1"/>
        <rFont val="Franklin Gothic Book"/>
        <family val="2"/>
      </rPr>
      <t xml:space="preserve">: </t>
    </r>
    <r>
      <rPr>
        <i/>
        <sz val="11"/>
        <color theme="1"/>
        <rFont val="Franklin Gothic Book"/>
        <family val="2"/>
      </rPr>
      <t xml:space="preserve">AHFC's escrow for the renovation should not exceed $75,000 + 10% contingency at time of </t>
    </r>
  </si>
  <si>
    <t>Allowable Renovation Loan Amount</t>
  </si>
  <si>
    <t>(As-Complete Value x 95% SFR / 90% Duplex / 80% 3-4)</t>
  </si>
  <si>
    <t xml:space="preserve">           purchase by AHFC. Any AHFC funds remaining in escrow at the time of completion of project</t>
  </si>
  <si>
    <t xml:space="preserve">           must be applied to the principal of AHFC's loan.</t>
  </si>
  <si>
    <t>%</t>
  </si>
  <si>
    <t>Admin Fee</t>
  </si>
  <si>
    <t>4.</t>
  </si>
  <si>
    <t>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</si>
</sst>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0;\-0;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4"/>
      <color theme="1"/>
      <name val="Franklin Gothic Demi"/>
      <family val="2"/>
    </font>
    <font>
      <sz val="12"/>
      <color theme="1"/>
      <name val="Symbol"/>
      <family val="1"/>
      <charset val="2"/>
    </font>
    <font>
      <sz val="10"/>
      <color theme="1"/>
      <name val="Franklin Gothic Book"/>
      <family val="2"/>
    </font>
    <font>
      <i/>
      <sz val="10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b/>
      <i/>
      <u/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44" fontId="4" fillId="0" borderId="1" xfId="0" applyNumberFormat="1" applyFont="1" applyBorder="1" applyAlignment="1" applyProtection="1">
      <alignment horizontal="right" vertical="center"/>
      <protection locked="0"/>
    </xf>
    <xf numFmtId="44" fontId="4" fillId="0" borderId="1" xfId="0" applyNumberFormat="1" applyFont="1" applyBorder="1" applyAlignment="1">
      <alignment horizontal="right" vertical="center"/>
    </xf>
    <xf numFmtId="44" fontId="4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101600</xdr:rowOff>
    </xdr:from>
    <xdr:to>
      <xdr:col>4</xdr:col>
      <xdr:colOff>1342465</xdr:colOff>
      <xdr:row>3</xdr:row>
      <xdr:rowOff>129247</xdr:rowOff>
    </xdr:to>
    <xdr:pic>
      <xdr:nvPicPr>
        <xdr:cNvPr id="3" name="Picture 2" descr="11-AHFC-0926-REPORT-0829112-page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" t="7502"/>
        <a:stretch/>
      </xdr:blipFill>
      <xdr:spPr bwMode="auto">
        <a:xfrm>
          <a:off x="38100" y="469900"/>
          <a:ext cx="5730315" cy="2117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692150</xdr:colOff>
      <xdr:row>0</xdr:row>
      <xdr:rowOff>44450</xdr:rowOff>
    </xdr:from>
    <xdr:to>
      <xdr:col>5</xdr:col>
      <xdr:colOff>321604</xdr:colOff>
      <xdr:row>5</xdr:row>
      <xdr:rowOff>6350</xdr:rowOff>
    </xdr:to>
    <xdr:pic>
      <xdr:nvPicPr>
        <xdr:cNvPr id="2" name="Picture 1" descr="11-AHFC-0926-REPORT-0829112-page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18100" y="44450"/>
          <a:ext cx="1026454" cy="882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showGridLines="0" tabSelected="1" topLeftCell="A34" zoomScaleNormal="100" workbookViewId="0">
      <selection activeCell="C23" sqref="C23"/>
    </sheetView>
  </sheetViews>
  <sheetFormatPr defaultColWidth="8.77734375" defaultRowHeight="20.100000000000001" customHeight="1" x14ac:dyDescent="0.3"/>
  <cols>
    <col min="1" max="1" width="8.77734375" style="3"/>
    <col min="2" max="2" width="33.44140625" style="3" customWidth="1"/>
    <col min="3" max="3" width="13" style="3" customWidth="1"/>
    <col min="4" max="4" width="8.21875" style="3" customWidth="1"/>
    <col min="5" max="5" width="20" style="3" customWidth="1"/>
    <col min="6" max="6" width="5.44140625" style="3" customWidth="1"/>
    <col min="7" max="16384" width="8.77734375" style="3"/>
  </cols>
  <sheetData>
    <row r="1" spans="1:7" ht="14.55" customHeight="1" x14ac:dyDescent="0.3"/>
    <row r="2" spans="1:7" ht="14.55" customHeight="1" x14ac:dyDescent="0.3"/>
    <row r="3" spans="1:7" ht="14.55" customHeight="1" x14ac:dyDescent="0.3"/>
    <row r="4" spans="1:7" ht="14.55" customHeight="1" x14ac:dyDescent="0.3"/>
    <row r="5" spans="1:7" ht="14.55" customHeight="1" x14ac:dyDescent="0.3"/>
    <row r="6" spans="1:7" ht="14.55" customHeight="1" x14ac:dyDescent="0.3">
      <c r="A6" s="25" t="s">
        <v>11</v>
      </c>
      <c r="B6" s="25"/>
      <c r="C6" s="25"/>
      <c r="D6" s="25"/>
      <c r="E6" s="25"/>
      <c r="F6" s="25"/>
      <c r="G6" s="2"/>
    </row>
    <row r="7" spans="1:7" s="4" customFormat="1" ht="14.55" customHeight="1" x14ac:dyDescent="0.3"/>
    <row r="8" spans="1:7" s="4" customFormat="1" ht="14.55" customHeight="1" x14ac:dyDescent="0.3"/>
    <row r="9" spans="1:7" s="4" customFormat="1" ht="16.95" customHeight="1" x14ac:dyDescent="0.3">
      <c r="A9" s="26" t="s">
        <v>0</v>
      </c>
      <c r="B9" s="26"/>
      <c r="D9" s="5"/>
      <c r="E9" s="20"/>
    </row>
    <row r="10" spans="1:7" s="4" customFormat="1" ht="14.55" customHeight="1" x14ac:dyDescent="0.3"/>
    <row r="11" spans="1:7" s="4" customFormat="1" ht="16.95" customHeight="1" x14ac:dyDescent="0.3">
      <c r="A11" s="26" t="s">
        <v>1</v>
      </c>
      <c r="B11" s="26"/>
      <c r="D11" s="5"/>
      <c r="E11" s="20"/>
    </row>
    <row r="12" spans="1:7" s="4" customFormat="1" ht="14.55" customHeight="1" x14ac:dyDescent="0.3">
      <c r="A12" s="14" t="s">
        <v>20</v>
      </c>
      <c r="B12" s="1"/>
    </row>
    <row r="13" spans="1:7" s="4" customFormat="1" ht="14.55" customHeight="1" x14ac:dyDescent="0.3"/>
    <row r="14" spans="1:7" s="4" customFormat="1" ht="16.95" customHeight="1" x14ac:dyDescent="0.3">
      <c r="A14" s="26" t="s">
        <v>6</v>
      </c>
      <c r="B14" s="26"/>
      <c r="C14" s="26"/>
      <c r="D14" s="6"/>
      <c r="E14" s="19"/>
    </row>
    <row r="15" spans="1:7" s="4" customFormat="1" ht="14.55" customHeight="1" x14ac:dyDescent="0.3"/>
    <row r="16" spans="1:7" s="4" customFormat="1" ht="14.55" customHeight="1" x14ac:dyDescent="0.3">
      <c r="A16" s="27" t="s">
        <v>19</v>
      </c>
      <c r="B16" s="27"/>
      <c r="C16" s="27"/>
      <c r="D16" s="27"/>
      <c r="E16" s="27"/>
    </row>
    <row r="17" spans="1:6" s="4" customFormat="1" ht="14.55" customHeight="1" x14ac:dyDescent="0.3"/>
    <row r="18" spans="1:6" s="4" customFormat="1" ht="16.95" customHeight="1" x14ac:dyDescent="0.3">
      <c r="A18" s="7" t="s">
        <v>12</v>
      </c>
      <c r="B18" s="4" t="s">
        <v>2</v>
      </c>
      <c r="E18" s="21">
        <f>E9*0.95</f>
        <v>0</v>
      </c>
      <c r="F18" s="17" t="s">
        <v>3</v>
      </c>
    </row>
    <row r="19" spans="1:6" s="4" customFormat="1" ht="14.55" customHeight="1" x14ac:dyDescent="0.3">
      <c r="A19" s="7"/>
      <c r="F19" s="17"/>
    </row>
    <row r="20" spans="1:6" s="4" customFormat="1" ht="16.95" customHeight="1" x14ac:dyDescent="0.3">
      <c r="A20" s="7" t="s">
        <v>13</v>
      </c>
      <c r="B20" s="4" t="s">
        <v>21</v>
      </c>
      <c r="E20" s="20"/>
      <c r="F20" s="17" t="s">
        <v>3</v>
      </c>
    </row>
    <row r="21" spans="1:6" s="4" customFormat="1" ht="14.55" customHeight="1" x14ac:dyDescent="0.3">
      <c r="A21" s="7"/>
      <c r="B21" s="15" t="s">
        <v>18</v>
      </c>
      <c r="F21" s="17"/>
    </row>
    <row r="22" spans="1:6" s="23" customFormat="1" ht="14.55" customHeight="1" x14ac:dyDescent="0.3">
      <c r="A22" s="7"/>
      <c r="B22" s="15"/>
      <c r="F22" s="17"/>
    </row>
    <row r="23" spans="1:6" s="4" customFormat="1" ht="14.55" customHeight="1" x14ac:dyDescent="0.3">
      <c r="A23" s="7" t="s">
        <v>14</v>
      </c>
      <c r="B23" s="23" t="s">
        <v>29</v>
      </c>
      <c r="C23" s="23"/>
      <c r="D23" s="23"/>
      <c r="E23" s="21"/>
      <c r="F23" s="17" t="s">
        <v>3</v>
      </c>
    </row>
    <row r="24" spans="1:6" s="4" customFormat="1" ht="16.95" customHeight="1" x14ac:dyDescent="0.3">
      <c r="A24" s="7"/>
      <c r="B24" s="23"/>
      <c r="C24" s="23"/>
      <c r="D24" s="23"/>
      <c r="E24" s="23"/>
    </row>
    <row r="25" spans="1:6" s="4" customFormat="1" ht="16.95" customHeight="1" x14ac:dyDescent="0.3">
      <c r="A25" s="7" t="s">
        <v>30</v>
      </c>
      <c r="B25" s="4" t="s">
        <v>22</v>
      </c>
      <c r="E25" s="22">
        <f>E20*0.1</f>
        <v>0</v>
      </c>
    </row>
    <row r="26" spans="1:6" s="4" customFormat="1" ht="14.55" customHeight="1" x14ac:dyDescent="0.3">
      <c r="F26" s="17"/>
    </row>
    <row r="27" spans="1:6" s="4" customFormat="1" ht="14.55" customHeight="1" x14ac:dyDescent="0.3">
      <c r="C27" s="13" t="s">
        <v>4</v>
      </c>
      <c r="D27" s="9" t="s">
        <v>5</v>
      </c>
      <c r="E27" s="21">
        <f>SUM(E18,E20,E23,E25)</f>
        <v>0</v>
      </c>
      <c r="F27" s="17" t="s">
        <v>7</v>
      </c>
    </row>
    <row r="28" spans="1:6" s="4" customFormat="1" ht="14.55" customHeight="1" x14ac:dyDescent="0.3">
      <c r="F28" s="17"/>
    </row>
    <row r="29" spans="1:6" s="4" customFormat="1" ht="14.55" customHeight="1" x14ac:dyDescent="0.3">
      <c r="A29" s="16" t="s">
        <v>23</v>
      </c>
      <c r="F29" s="17"/>
    </row>
    <row r="30" spans="1:6" s="4" customFormat="1" ht="14.55" customHeight="1" x14ac:dyDescent="0.3">
      <c r="A30" s="16" t="s">
        <v>26</v>
      </c>
      <c r="F30" s="17"/>
    </row>
    <row r="31" spans="1:6" s="4" customFormat="1" ht="16.95" customHeight="1" x14ac:dyDescent="0.3">
      <c r="A31" s="16" t="s">
        <v>27</v>
      </c>
    </row>
    <row r="32" spans="1:6" s="4" customFormat="1" ht="14.55" customHeight="1" x14ac:dyDescent="0.3">
      <c r="F32" s="17"/>
    </row>
    <row r="33" spans="1:7" s="4" customFormat="1" ht="14.55" customHeight="1" x14ac:dyDescent="0.3">
      <c r="A33" s="4" t="s">
        <v>15</v>
      </c>
      <c r="D33" s="10" t="s">
        <v>5</v>
      </c>
      <c r="E33" s="21">
        <f>IF(E14=1,E11*0.95, IF(E14=2, E11*0.9, IF(E14&gt;2, E11*0.8,0)))</f>
        <v>0</v>
      </c>
      <c r="F33" s="17" t="s">
        <v>8</v>
      </c>
    </row>
    <row r="34" spans="1:7" s="4" customFormat="1" ht="16.95" customHeight="1" x14ac:dyDescent="0.3">
      <c r="A34" s="15" t="s">
        <v>25</v>
      </c>
    </row>
    <row r="35" spans="1:7" s="4" customFormat="1" ht="14.55" customHeight="1" x14ac:dyDescent="0.3">
      <c r="F35" s="17"/>
    </row>
    <row r="36" spans="1:7" s="4" customFormat="1" ht="14.55" customHeight="1" x14ac:dyDescent="0.3">
      <c r="A36" s="4" t="s">
        <v>24</v>
      </c>
      <c r="D36" s="10" t="s">
        <v>5</v>
      </c>
      <c r="E36" s="21">
        <f>IF(E27&gt;E33, E33, E27)</f>
        <v>0</v>
      </c>
      <c r="F36" s="17" t="s">
        <v>9</v>
      </c>
    </row>
    <row r="37" spans="1:7" s="4" customFormat="1" ht="16.95" customHeight="1" x14ac:dyDescent="0.3">
      <c r="A37" s="15" t="s">
        <v>16</v>
      </c>
      <c r="F37" s="18" t="s">
        <v>28</v>
      </c>
    </row>
    <row r="38" spans="1:7" s="4" customFormat="1" ht="14.55" customHeight="1" x14ac:dyDescent="0.3"/>
    <row r="39" spans="1:7" s="4" customFormat="1" ht="14.55" customHeight="1" x14ac:dyDescent="0.3">
      <c r="A39" s="26" t="s">
        <v>10</v>
      </c>
      <c r="B39" s="26"/>
      <c r="C39" s="26"/>
      <c r="D39" s="26"/>
      <c r="E39" s="24">
        <f>IF(E11&gt;0, E36/E11, 0)*100</f>
        <v>0</v>
      </c>
    </row>
    <row r="40" spans="1:7" s="4" customFormat="1" ht="14.55" customHeight="1" x14ac:dyDescent="0.3"/>
    <row r="41" spans="1:7" s="4" customFormat="1" ht="14.55" customHeight="1" x14ac:dyDescent="0.3"/>
    <row r="42" spans="1:7" s="4" customFormat="1" ht="14.55" customHeight="1" x14ac:dyDescent="0.3"/>
    <row r="43" spans="1:7" s="4" customFormat="1" ht="14.55" customHeight="1" x14ac:dyDescent="0.3">
      <c r="F43" s="1"/>
      <c r="G43" s="1"/>
    </row>
    <row r="44" spans="1:7" s="4" customFormat="1" ht="14.55" customHeight="1" x14ac:dyDescent="0.3">
      <c r="G44" s="1"/>
    </row>
    <row r="45" spans="1:7" s="4" customFormat="1" ht="14.55" customHeight="1" x14ac:dyDescent="0.3">
      <c r="E45" s="1"/>
      <c r="G45" s="8"/>
    </row>
    <row r="46" spans="1:7" s="4" customFormat="1" ht="14.55" customHeight="1" x14ac:dyDescent="0.3">
      <c r="F46" s="11" t="s">
        <v>17</v>
      </c>
    </row>
    <row r="47" spans="1:7" s="4" customFormat="1" ht="14.55" customHeight="1" x14ac:dyDescent="0.3">
      <c r="F47" s="12" t="s">
        <v>31</v>
      </c>
    </row>
    <row r="48" spans="1:7" s="4" customFormat="1" ht="14.55" customHeight="1" x14ac:dyDescent="0.3"/>
    <row r="49" spans="1:5" ht="14.55" customHeight="1" x14ac:dyDescent="0.3">
      <c r="A49" s="4"/>
      <c r="B49" s="4"/>
      <c r="C49" s="4"/>
      <c r="D49" s="4"/>
      <c r="E49" s="4"/>
    </row>
    <row r="50" spans="1:5" ht="14.55" customHeight="1" x14ac:dyDescent="0.3">
      <c r="A50" s="4"/>
      <c r="B50" s="4"/>
      <c r="C50" s="4"/>
      <c r="D50" s="4"/>
      <c r="E50" s="4"/>
    </row>
    <row r="51" spans="1:5" ht="14.55" customHeight="1" x14ac:dyDescent="0.3"/>
    <row r="52" spans="1:5" ht="14.55" customHeight="1" x14ac:dyDescent="0.3"/>
    <row r="53" spans="1:5" ht="14.55" customHeight="1" x14ac:dyDescent="0.3"/>
    <row r="54" spans="1:5" ht="14.55" customHeight="1" x14ac:dyDescent="0.3"/>
    <row r="55" spans="1:5" ht="14.55" customHeight="1" x14ac:dyDescent="0.3"/>
    <row r="56" spans="1:5" ht="14.55" customHeight="1" x14ac:dyDescent="0.3"/>
    <row r="57" spans="1:5" ht="14.55" customHeight="1" x14ac:dyDescent="0.3"/>
    <row r="58" spans="1:5" ht="14.55" customHeight="1" x14ac:dyDescent="0.3"/>
    <row r="59" spans="1:5" ht="14.55" customHeight="1" x14ac:dyDescent="0.3"/>
    <row r="60" spans="1:5" ht="14.55" customHeight="1" x14ac:dyDescent="0.3"/>
    <row r="61" spans="1:5" ht="14.55" customHeight="1" x14ac:dyDescent="0.3"/>
    <row r="62" spans="1:5" ht="14.55" customHeight="1" x14ac:dyDescent="0.3"/>
    <row r="63" spans="1:5" ht="14.55" customHeight="1" x14ac:dyDescent="0.3"/>
    <row r="64" spans="1:5" ht="14.55" customHeight="1" x14ac:dyDescent="0.3"/>
    <row r="65" ht="14.55" customHeight="1" x14ac:dyDescent="0.3"/>
    <row r="66" ht="14.55" customHeight="1" x14ac:dyDescent="0.3"/>
    <row r="67" ht="14.55" customHeight="1" x14ac:dyDescent="0.3"/>
    <row r="68" ht="14.55" customHeight="1" x14ac:dyDescent="0.3"/>
    <row r="69" ht="14.55" customHeight="1" x14ac:dyDescent="0.3"/>
    <row r="70" ht="14.55" customHeight="1" x14ac:dyDescent="0.3"/>
    <row r="71" ht="14.55" customHeight="1" x14ac:dyDescent="0.3"/>
    <row r="72" ht="14.55" customHeight="1" x14ac:dyDescent="0.3"/>
    <row r="73" ht="14.55" customHeight="1" x14ac:dyDescent="0.3"/>
    <row r="74" ht="14.55" customHeight="1" x14ac:dyDescent="0.3"/>
    <row r="75" ht="14.55" customHeight="1" x14ac:dyDescent="0.3"/>
    <row r="76" ht="14.55" customHeight="1" x14ac:dyDescent="0.3"/>
    <row r="77" ht="14.55" customHeight="1" x14ac:dyDescent="0.3"/>
    <row r="78" ht="14.55" customHeight="1" x14ac:dyDescent="0.3"/>
    <row r="79" ht="14.55" customHeight="1" x14ac:dyDescent="0.3"/>
    <row r="80" ht="14.55" customHeight="1" x14ac:dyDescent="0.3"/>
    <row r="81" ht="14.55" customHeight="1" x14ac:dyDescent="0.3"/>
    <row r="82" ht="14.55" customHeight="1" x14ac:dyDescent="0.3"/>
    <row r="83" ht="14.55" customHeight="1" x14ac:dyDescent="0.3"/>
    <row r="84" ht="14.55" customHeight="1" x14ac:dyDescent="0.3"/>
    <row r="85" ht="14.55" customHeight="1" x14ac:dyDescent="0.3"/>
    <row r="86" ht="14.55" customHeight="1" x14ac:dyDescent="0.3"/>
    <row r="87" ht="14.55" customHeight="1" x14ac:dyDescent="0.3"/>
  </sheetData>
  <sheetProtection selectLockedCells="1"/>
  <mergeCells count="6">
    <mergeCell ref="A6:F6"/>
    <mergeCell ref="A39:D39"/>
    <mergeCell ref="A14:C14"/>
    <mergeCell ref="A9:B9"/>
    <mergeCell ref="A11:B11"/>
    <mergeCell ref="A16:E16"/>
  </mergeCells>
  <pageMargins left="0.75" right="0.7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PRG-85</vt:lpstr>
    </vt:vector>
  </TitlesOfParts>
  <Company>Alaska Housing Finance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Bruns</dc:creator>
  <cp:lastModifiedBy>Stephanie Eddy</cp:lastModifiedBy>
  <cp:lastPrinted>2019-01-23T00:23:35Z</cp:lastPrinted>
  <dcterms:created xsi:type="dcterms:W3CDTF">2016-03-21T19:34:04Z</dcterms:created>
  <dcterms:modified xsi:type="dcterms:W3CDTF">2019-03-04T20:00:09Z</dcterms:modified>
</cp:coreProperties>
</file>